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 fullPrecision="0"/>
</workbook>
</file>

<file path=xl/calcChain.xml><?xml version="1.0" encoding="utf-8"?>
<calcChain xmlns="http://schemas.openxmlformats.org/spreadsheetml/2006/main">
  <c r="C21" i="1" l="1"/>
  <c r="C22" i="1"/>
  <c r="C20" i="1"/>
  <c r="E13" i="1" l="1"/>
  <c r="E14" i="1"/>
  <c r="E15" i="1"/>
  <c r="E16" i="1"/>
  <c r="E17" i="1"/>
  <c r="E12" i="1"/>
  <c r="E7" i="1"/>
  <c r="E8" i="1"/>
  <c r="E9" i="1"/>
  <c r="E10" i="1"/>
  <c r="E11" i="1"/>
  <c r="E6" i="1"/>
  <c r="C18" i="1"/>
  <c r="E18" i="1" l="1"/>
</calcChain>
</file>

<file path=xl/sharedStrings.xml><?xml version="1.0" encoding="utf-8"?>
<sst xmlns="http://schemas.openxmlformats.org/spreadsheetml/2006/main" count="24" uniqueCount="20">
  <si>
    <t>Восстановление благоустройства</t>
  </si>
  <si>
    <t>НДС</t>
  </si>
  <si>
    <t>ПИР-1</t>
  </si>
  <si>
    <t>Устройство закрытых переходов методом ГНБ-1 уч</t>
  </si>
  <si>
    <t>Прокладка кабеля</t>
  </si>
  <si>
    <t>Коллектор "Ваганьковский"</t>
  </si>
  <si>
    <t>ПИР-2</t>
  </si>
  <si>
    <t>Коллектор "Сити"</t>
  </si>
  <si>
    <t>Устройство закрытых переходов методом ГНБ-2 уч</t>
  </si>
  <si>
    <t>Всего по КЛ</t>
  </si>
  <si>
    <t>Сумма по смете, руб</t>
  </si>
  <si>
    <t>Итого с НДС, руб</t>
  </si>
  <si>
    <t>Наименование сметы</t>
  </si>
  <si>
    <t xml:space="preserve">Реестр затрат по объекту: </t>
  </si>
  <si>
    <t xml:space="preserve">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</t>
  </si>
  <si>
    <t>для электроснабжения энергопринимающих  устройств РП60210, по адресу: г.Москва, ул. Беговая, д.32</t>
  </si>
  <si>
    <t>№ ЛС</t>
  </si>
  <si>
    <t>ПИР</t>
  </si>
  <si>
    <t>СМР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</si>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</sst>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9" fontId="1" fillId="0" borderId="1" xfId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3"/>
  <sheetViews>
    <sheetView tabSelected="1" workbookViewId="0">
      <selection activeCell="C24" sqref="C24"/>
    </sheetView>
  </sheetViews>
  <sheetFormatPr defaultRowHeight="15" x14ac:dyDescent="0.25"/>
  <cols>
    <col min="1" max="1" width="9.140625" style="3" customWidth="1"/>
    <col min="2" max="2" width="51.5703125" customWidth="1"/>
    <col min="3" max="3" width="19.7109375" customWidth="1"/>
    <col min="4" max="4" width="12.28515625" customWidth="1"/>
    <col min="5" max="5" width="19.7109375" customWidth="1"/>
    <col min="6" max="6" width="16.5703125" bestFit="1" customWidth="1"/>
    <col min="7" max="7" width="15.42578125" bestFit="1" customWidth="1"/>
    <col min="8" max="8" width="16.5703125" bestFit="1" customWidth="1"/>
    <col min="9" max="9" width="13.7109375" bestFit="1" customWidth="1"/>
    <col min="10" max="11" width="15" customWidth="1"/>
    <col min="12" max="12" width="16.28515625" customWidth="1"/>
    <col min="13" max="13" width="17.140625" customWidth="1"/>
    <col min="14" max="14" width="14.85546875" customWidth="1"/>
  </cols>
  <sheetData>
    <row r="1" spans="1:21" ht="27" customHeight="1" x14ac:dyDescent="0.3">
      <c r="A1" s="13" t="s">
        <v>13</v>
      </c>
      <c r="B1" s="13"/>
      <c r="C1" s="13"/>
      <c r="D1" s="13"/>
      <c r="E1" s="13"/>
      <c r="F1" s="11"/>
      <c r="G1" s="11"/>
      <c r="H1" s="11"/>
      <c r="I1" s="11"/>
      <c r="J1" s="11"/>
      <c r="K1" s="11"/>
      <c r="L1" s="11"/>
      <c r="M1" s="11"/>
      <c r="N1" s="1"/>
      <c r="O1" s="1"/>
      <c r="P1" s="1"/>
      <c r="Q1" s="1"/>
      <c r="R1" s="1"/>
      <c r="S1" s="1"/>
      <c r="T1" s="1"/>
      <c r="U1" s="1"/>
    </row>
    <row r="2" spans="1:21" ht="37.5" customHeight="1" x14ac:dyDescent="0.25">
      <c r="A2" s="14" t="s">
        <v>14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.75" customHeight="1" x14ac:dyDescent="0.25">
      <c r="A3" s="15" t="s">
        <v>15</v>
      </c>
      <c r="B3" s="15"/>
      <c r="C3" s="15"/>
      <c r="D3" s="15"/>
      <c r="E3" s="15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1"/>
      <c r="R3" s="1"/>
      <c r="S3" s="1"/>
      <c r="T3" s="1"/>
      <c r="U3" s="1"/>
    </row>
    <row r="4" spans="1:21" ht="15" customHeight="1" x14ac:dyDescent="0.25">
      <c r="A4" s="5"/>
      <c r="B4" s="5"/>
      <c r="C4" s="5"/>
      <c r="D4" s="5"/>
      <c r="E4" s="5"/>
      <c r="F4" s="5"/>
      <c r="G4" s="4"/>
      <c r="H4" s="4"/>
      <c r="I4" s="4"/>
      <c r="J4" s="4"/>
      <c r="K4" s="4"/>
      <c r="L4" s="4"/>
      <c r="M4" s="4"/>
      <c r="N4" s="4"/>
      <c r="O4" s="1"/>
      <c r="P4" s="1"/>
      <c r="Q4" s="1"/>
      <c r="R4" s="1"/>
      <c r="S4" s="1"/>
      <c r="T4" s="1"/>
      <c r="U4" s="1"/>
    </row>
    <row r="5" spans="1:21" ht="31.5" x14ac:dyDescent="0.25">
      <c r="A5" s="10" t="s">
        <v>16</v>
      </c>
      <c r="B5" s="10" t="s">
        <v>12</v>
      </c>
      <c r="C5" s="10" t="s">
        <v>10</v>
      </c>
      <c r="D5" s="10" t="s">
        <v>1</v>
      </c>
      <c r="E5" s="10" t="s">
        <v>11</v>
      </c>
      <c r="F5" s="4"/>
      <c r="G5" s="4"/>
      <c r="H5" s="4"/>
      <c r="I5" s="4"/>
      <c r="J5" s="4"/>
      <c r="K5" s="4"/>
      <c r="L5" s="4"/>
      <c r="M5" s="4"/>
      <c r="N5" s="1"/>
      <c r="O5" s="1"/>
      <c r="P5" s="1"/>
      <c r="Q5" s="1"/>
      <c r="R5" s="1"/>
      <c r="S5" s="1"/>
      <c r="T5" s="1"/>
    </row>
    <row r="6" spans="1:21" ht="15.75" x14ac:dyDescent="0.25">
      <c r="A6" s="8">
        <v>1</v>
      </c>
      <c r="B6" s="7" t="s">
        <v>2</v>
      </c>
      <c r="C6" s="7">
        <v>1740974.87</v>
      </c>
      <c r="D6" s="12">
        <v>0.18</v>
      </c>
      <c r="E6" s="7">
        <f>C6*1.18</f>
        <v>2054350.35</v>
      </c>
      <c r="F6" s="4"/>
      <c r="G6" s="4"/>
      <c r="H6" s="4"/>
      <c r="I6" s="4"/>
      <c r="J6" s="4"/>
      <c r="K6" s="4"/>
      <c r="L6" s="4"/>
      <c r="M6" s="4"/>
      <c r="N6" s="1"/>
      <c r="O6" s="1"/>
      <c r="P6" s="1"/>
      <c r="Q6" s="1"/>
      <c r="R6" s="1"/>
      <c r="S6" s="1"/>
      <c r="T6" s="1"/>
    </row>
    <row r="7" spans="1:21" ht="15.75" customHeight="1" x14ac:dyDescent="0.25">
      <c r="A7" s="8">
        <v>2</v>
      </c>
      <c r="B7" s="7" t="s">
        <v>3</v>
      </c>
      <c r="C7" s="7">
        <v>8070057.1500000004</v>
      </c>
      <c r="D7" s="12">
        <v>0.18</v>
      </c>
      <c r="E7" s="7">
        <f t="shared" ref="E7:E11" si="0">C7*1.18</f>
        <v>9522667.4399999995</v>
      </c>
      <c r="F7" s="4"/>
      <c r="G7" s="4"/>
      <c r="H7" s="4"/>
      <c r="I7" s="4"/>
      <c r="J7" s="4"/>
      <c r="K7" s="4"/>
      <c r="L7" s="4"/>
      <c r="M7" s="4"/>
      <c r="N7" s="1"/>
      <c r="O7" s="1"/>
      <c r="P7" s="1"/>
      <c r="Q7" s="1"/>
      <c r="R7" s="1"/>
      <c r="S7" s="1"/>
      <c r="T7" s="1"/>
    </row>
    <row r="8" spans="1:21" ht="15.75" x14ac:dyDescent="0.25">
      <c r="A8" s="8">
        <v>3</v>
      </c>
      <c r="B8" s="6" t="s">
        <v>4</v>
      </c>
      <c r="C8" s="7">
        <v>4515057.84</v>
      </c>
      <c r="D8" s="12">
        <v>0.18</v>
      </c>
      <c r="E8" s="7">
        <f t="shared" si="0"/>
        <v>5327768.25</v>
      </c>
      <c r="F8" s="4"/>
      <c r="G8" s="4"/>
      <c r="H8" s="4"/>
      <c r="I8" s="4"/>
      <c r="J8" s="4"/>
      <c r="K8" s="4"/>
      <c r="L8" s="4"/>
      <c r="M8" s="4"/>
      <c r="N8" s="1"/>
      <c r="O8" s="1"/>
      <c r="P8" s="1"/>
      <c r="Q8" s="1"/>
      <c r="R8" s="1"/>
      <c r="S8" s="1"/>
      <c r="T8" s="1"/>
    </row>
    <row r="9" spans="1:21" ht="15.75" x14ac:dyDescent="0.25">
      <c r="A9" s="8">
        <v>4</v>
      </c>
      <c r="B9" s="6" t="s">
        <v>5</v>
      </c>
      <c r="C9" s="7">
        <v>12401965.529999999</v>
      </c>
      <c r="D9" s="12">
        <v>0.18</v>
      </c>
      <c r="E9" s="7">
        <f t="shared" si="0"/>
        <v>14634319.33</v>
      </c>
      <c r="F9" s="4"/>
      <c r="G9" s="4"/>
      <c r="H9" s="4"/>
      <c r="I9" s="4"/>
      <c r="J9" s="4"/>
      <c r="K9" s="4"/>
      <c r="L9" s="4"/>
      <c r="M9" s="4"/>
      <c r="N9" s="1"/>
      <c r="O9" s="1"/>
      <c r="P9" s="1"/>
      <c r="Q9" s="1"/>
      <c r="R9" s="1"/>
      <c r="S9" s="1"/>
      <c r="T9" s="1"/>
    </row>
    <row r="10" spans="1:21" ht="15.75" x14ac:dyDescent="0.25">
      <c r="A10" s="8">
        <v>5</v>
      </c>
      <c r="B10" s="6" t="s">
        <v>5</v>
      </c>
      <c r="C10" s="7">
        <v>8001841.7699999996</v>
      </c>
      <c r="D10" s="12">
        <v>0.18</v>
      </c>
      <c r="E10" s="7">
        <f t="shared" si="0"/>
        <v>9442173.2899999991</v>
      </c>
      <c r="F10" s="4"/>
      <c r="G10" s="4"/>
      <c r="H10" s="4"/>
      <c r="I10" s="4"/>
      <c r="J10" s="4"/>
      <c r="K10" s="4"/>
      <c r="L10" s="4"/>
      <c r="M10" s="4"/>
      <c r="N10" s="1"/>
      <c r="O10" s="1"/>
      <c r="P10" s="1"/>
      <c r="Q10" s="1"/>
      <c r="R10" s="1"/>
      <c r="S10" s="1"/>
      <c r="T10" s="1"/>
    </row>
    <row r="11" spans="1:21" ht="15.75" x14ac:dyDescent="0.25">
      <c r="A11" s="8">
        <v>6</v>
      </c>
      <c r="B11" s="6" t="s">
        <v>0</v>
      </c>
      <c r="C11" s="7">
        <v>276220.06</v>
      </c>
      <c r="D11" s="12">
        <v>0.18</v>
      </c>
      <c r="E11" s="7">
        <f t="shared" si="0"/>
        <v>325939.67</v>
      </c>
      <c r="F11" s="4"/>
      <c r="G11" s="4"/>
      <c r="H11" s="4"/>
      <c r="I11" s="4"/>
      <c r="J11" s="4"/>
      <c r="K11" s="4"/>
      <c r="L11" s="4"/>
      <c r="M11" s="4"/>
      <c r="N11" s="1"/>
      <c r="O11" s="1"/>
      <c r="P11" s="1"/>
      <c r="Q11" s="1"/>
      <c r="R11" s="1"/>
      <c r="S11" s="1"/>
      <c r="T11" s="1"/>
    </row>
    <row r="12" spans="1:21" ht="15.75" x14ac:dyDescent="0.25">
      <c r="A12" s="8">
        <v>7</v>
      </c>
      <c r="B12" s="7" t="s">
        <v>6</v>
      </c>
      <c r="C12" s="7">
        <v>2654842.4300000002</v>
      </c>
      <c r="D12" s="12">
        <v>0.2</v>
      </c>
      <c r="E12" s="7">
        <f>C12*1.2</f>
        <v>3185810.92</v>
      </c>
      <c r="F12" s="4"/>
      <c r="G12" s="4"/>
      <c r="H12" s="4"/>
      <c r="I12" s="4"/>
      <c r="J12" s="4"/>
      <c r="K12" s="4"/>
      <c r="L12" s="4"/>
      <c r="M12" s="4"/>
      <c r="N12" s="1"/>
      <c r="O12" s="1"/>
      <c r="P12" s="1"/>
      <c r="Q12" s="1"/>
      <c r="R12" s="1"/>
      <c r="S12" s="1"/>
      <c r="T12" s="1"/>
    </row>
    <row r="13" spans="1:21" ht="15.75" x14ac:dyDescent="0.25">
      <c r="A13" s="8">
        <v>8</v>
      </c>
      <c r="B13" s="7" t="s">
        <v>7</v>
      </c>
      <c r="C13" s="7">
        <v>9192556.4199999999</v>
      </c>
      <c r="D13" s="12">
        <v>0.2</v>
      </c>
      <c r="E13" s="7">
        <f t="shared" ref="E13:E17" si="1">C13*1.2</f>
        <v>11031067.699999999</v>
      </c>
      <c r="F13" s="4"/>
      <c r="G13" s="4"/>
      <c r="H13" s="4"/>
      <c r="I13" s="4"/>
      <c r="J13" s="4"/>
      <c r="K13" s="4"/>
      <c r="L13" s="4"/>
      <c r="M13" s="4"/>
      <c r="N13" s="1"/>
      <c r="O13" s="1"/>
      <c r="P13" s="1"/>
      <c r="Q13" s="1"/>
      <c r="R13" s="1"/>
      <c r="S13" s="1"/>
      <c r="T13" s="1"/>
    </row>
    <row r="14" spans="1:21" ht="15.75" x14ac:dyDescent="0.25">
      <c r="A14" s="8">
        <v>9</v>
      </c>
      <c r="B14" s="7" t="s">
        <v>7</v>
      </c>
      <c r="C14" s="7">
        <v>10345938.939999999</v>
      </c>
      <c r="D14" s="12">
        <v>0.2</v>
      </c>
      <c r="E14" s="7">
        <f t="shared" si="1"/>
        <v>12415126.73</v>
      </c>
      <c r="F14" s="4"/>
      <c r="G14" s="4"/>
      <c r="H14" s="4"/>
      <c r="I14" s="4"/>
      <c r="J14" s="4"/>
      <c r="K14" s="4"/>
      <c r="L14" s="4"/>
      <c r="M14" s="4"/>
      <c r="N14" s="1"/>
      <c r="O14" s="1"/>
      <c r="P14" s="1"/>
      <c r="Q14" s="1"/>
      <c r="R14" s="1"/>
      <c r="S14" s="1"/>
      <c r="T14" s="1"/>
    </row>
    <row r="15" spans="1:21" ht="15.75" customHeight="1" x14ac:dyDescent="0.25">
      <c r="A15" s="8">
        <v>10</v>
      </c>
      <c r="B15" s="7" t="s">
        <v>8</v>
      </c>
      <c r="C15" s="7">
        <v>12216663.859999999</v>
      </c>
      <c r="D15" s="12">
        <v>0.2</v>
      </c>
      <c r="E15" s="7">
        <f t="shared" si="1"/>
        <v>14659996.630000001</v>
      </c>
      <c r="F15" s="4"/>
      <c r="G15" s="4"/>
      <c r="H15" s="4"/>
      <c r="I15" s="4"/>
      <c r="J15" s="4"/>
      <c r="K15" s="4"/>
      <c r="L15" s="4"/>
      <c r="M15" s="4"/>
      <c r="N15" s="1"/>
      <c r="O15" s="1"/>
      <c r="P15" s="1"/>
      <c r="Q15" s="1"/>
      <c r="R15" s="1"/>
      <c r="S15" s="1"/>
      <c r="T15" s="1"/>
    </row>
    <row r="16" spans="1:21" ht="15.75" x14ac:dyDescent="0.25">
      <c r="A16" s="8">
        <v>11</v>
      </c>
      <c r="B16" s="6" t="s">
        <v>4</v>
      </c>
      <c r="C16" s="7">
        <v>9193011.2599999998</v>
      </c>
      <c r="D16" s="12">
        <v>0.2</v>
      </c>
      <c r="E16" s="7">
        <f t="shared" si="1"/>
        <v>11031613.51</v>
      </c>
      <c r="F16" s="4"/>
      <c r="G16" s="4"/>
      <c r="H16" s="4"/>
      <c r="I16" s="4"/>
      <c r="J16" s="4"/>
      <c r="K16" s="4"/>
      <c r="L16" s="4"/>
      <c r="M16" s="4"/>
      <c r="N16" s="1"/>
      <c r="O16" s="1"/>
      <c r="P16" s="1"/>
      <c r="Q16" s="1"/>
      <c r="R16" s="1"/>
      <c r="S16" s="1"/>
      <c r="T16" s="1"/>
    </row>
    <row r="17" spans="1:21" ht="15.75" x14ac:dyDescent="0.25">
      <c r="A17" s="8">
        <v>12</v>
      </c>
      <c r="B17" s="6" t="s">
        <v>0</v>
      </c>
      <c r="C17" s="7">
        <v>904929.66</v>
      </c>
      <c r="D17" s="12">
        <v>0.2</v>
      </c>
      <c r="E17" s="7">
        <f t="shared" si="1"/>
        <v>1085915.5900000001</v>
      </c>
      <c r="F17" s="4"/>
      <c r="G17" s="4"/>
      <c r="H17" s="4"/>
      <c r="I17" s="4"/>
      <c r="J17" s="4"/>
      <c r="K17" s="4"/>
      <c r="L17" s="4"/>
      <c r="M17" s="4"/>
      <c r="N17" s="1"/>
      <c r="O17" s="1"/>
      <c r="P17" s="1"/>
      <c r="Q17" s="1"/>
      <c r="R17" s="1"/>
      <c r="S17" s="1"/>
      <c r="T17" s="1"/>
    </row>
    <row r="18" spans="1:21" ht="15.75" x14ac:dyDescent="0.25">
      <c r="A18" s="9"/>
      <c r="B18" s="7" t="s">
        <v>9</v>
      </c>
      <c r="C18" s="7">
        <f>SUM(C6:C17)</f>
        <v>79514059.790000007</v>
      </c>
      <c r="D18" s="9"/>
      <c r="E18" s="7">
        <f t="shared" ref="E18" si="2">SUM(E6:E17)</f>
        <v>94716749.409999996</v>
      </c>
      <c r="F18" s="4"/>
      <c r="G18" s="4"/>
      <c r="H18" s="4"/>
      <c r="I18" s="4"/>
      <c r="J18" s="4"/>
      <c r="K18" s="4"/>
      <c r="L18" s="4"/>
      <c r="M18" s="4"/>
      <c r="N18" s="1"/>
      <c r="O18" s="1"/>
      <c r="P18" s="1"/>
      <c r="Q18" s="1"/>
      <c r="R18" s="1"/>
      <c r="S18" s="1"/>
      <c r="T18" s="1"/>
    </row>
    <row r="19" spans="1:21" ht="15.75" x14ac:dyDescent="0.25">
      <c r="A19" s="5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1"/>
      <c r="R19" s="1"/>
      <c r="S19" s="1"/>
      <c r="T19" s="1"/>
      <c r="U19" s="1"/>
    </row>
    <row r="20" spans="1:21" ht="15.75" x14ac:dyDescent="0.25">
      <c r="A20" s="5"/>
      <c r="B20" s="4" t="s">
        <v>17</v>
      </c>
      <c r="C20" s="4">
        <f>C6+C12</f>
        <v>4395817.3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1"/>
      <c r="R20" s="1"/>
      <c r="S20" s="1"/>
      <c r="T20" s="1"/>
      <c r="U20" s="1"/>
    </row>
    <row r="21" spans="1:21" ht="15.75" x14ac:dyDescent="0.25">
      <c r="A21" s="5"/>
      <c r="B21" s="4" t="s">
        <v>18</v>
      </c>
      <c r="C21" s="4">
        <f>C18-C20-C22</f>
        <v>73937092.769999996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1"/>
      <c r="R21" s="1"/>
      <c r="S21" s="1"/>
      <c r="T21" s="1"/>
      <c r="U21" s="1"/>
    </row>
    <row r="22" spans="1:21" ht="15.75" x14ac:dyDescent="0.25">
      <c r="A22" s="5"/>
      <c r="B22" s="4" t="s">
        <v>19</v>
      </c>
      <c r="C22" s="4">
        <f>C11+C17</f>
        <v>1181149.72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1"/>
      <c r="R22" s="1"/>
      <c r="S22" s="1"/>
      <c r="T22" s="1"/>
      <c r="U22" s="1"/>
    </row>
    <row r="23" spans="1:21" ht="15.75" x14ac:dyDescent="0.25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1"/>
      <c r="R23" s="1"/>
      <c r="S23" s="1"/>
      <c r="T23" s="1"/>
      <c r="U23" s="1"/>
    </row>
    <row r="24" spans="1:21" ht="15.75" x14ac:dyDescent="0.25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1"/>
      <c r="R24" s="1"/>
      <c r="S24" s="1"/>
      <c r="T24" s="1"/>
      <c r="U24" s="1"/>
    </row>
    <row r="25" spans="1:21" ht="15.75" x14ac:dyDescent="0.25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1"/>
      <c r="R25" s="1"/>
      <c r="S25" s="1"/>
      <c r="T25" s="1"/>
      <c r="U25" s="1"/>
    </row>
    <row r="26" spans="1:21" ht="15.75" x14ac:dyDescent="0.25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1"/>
      <c r="R26" s="1"/>
      <c r="S26" s="1"/>
      <c r="T26" s="1"/>
      <c r="U26" s="1"/>
    </row>
    <row r="27" spans="1:21" ht="15.75" x14ac:dyDescent="0.25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1"/>
      <c r="R27" s="1"/>
      <c r="S27" s="1"/>
      <c r="T27" s="1"/>
      <c r="U27" s="1"/>
    </row>
    <row r="28" spans="1:21" ht="15.75" x14ac:dyDescent="0.25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1"/>
      <c r="R28" s="1"/>
      <c r="S28" s="1"/>
      <c r="T28" s="1"/>
      <c r="U28" s="1"/>
    </row>
    <row r="29" spans="1:21" ht="15.75" x14ac:dyDescent="0.25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1"/>
      <c r="R29" s="1"/>
      <c r="S29" s="1"/>
      <c r="T29" s="1"/>
      <c r="U29" s="1"/>
    </row>
    <row r="30" spans="1:21" ht="15.75" x14ac:dyDescent="0.25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1"/>
      <c r="R30" s="1"/>
      <c r="S30" s="1"/>
      <c r="T30" s="1"/>
      <c r="U30" s="1"/>
    </row>
    <row r="31" spans="1:21" ht="15.75" x14ac:dyDescent="0.25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1"/>
      <c r="R31" s="1"/>
      <c r="S31" s="1"/>
      <c r="T31" s="1"/>
      <c r="U31" s="1"/>
    </row>
    <row r="32" spans="1:21" ht="15.75" x14ac:dyDescent="0.25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1"/>
      <c r="R32" s="1"/>
      <c r="S32" s="1"/>
      <c r="T32" s="1"/>
      <c r="U32" s="1"/>
    </row>
    <row r="33" spans="1:21" ht="15.75" x14ac:dyDescent="0.25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1"/>
      <c r="R33" s="1"/>
      <c r="S33" s="1"/>
      <c r="T33" s="1"/>
      <c r="U33" s="1"/>
    </row>
    <row r="34" spans="1:21" ht="15.75" x14ac:dyDescent="0.25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1"/>
      <c r="R34" s="1"/>
      <c r="S34" s="1"/>
      <c r="T34" s="1"/>
      <c r="U34" s="1"/>
    </row>
    <row r="35" spans="1:21" ht="15.75" x14ac:dyDescent="0.25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1"/>
      <c r="R35" s="1"/>
      <c r="S35" s="1"/>
      <c r="T35" s="1"/>
      <c r="U35" s="1"/>
    </row>
    <row r="36" spans="1:21" ht="15.75" x14ac:dyDescent="0.25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1"/>
      <c r="R36" s="1"/>
      <c r="S36" s="1"/>
      <c r="T36" s="1"/>
      <c r="U36" s="1"/>
    </row>
    <row r="37" spans="1:21" ht="15.75" x14ac:dyDescent="0.25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1"/>
      <c r="R37" s="1"/>
      <c r="S37" s="1"/>
      <c r="T37" s="1"/>
      <c r="U37" s="1"/>
    </row>
    <row r="38" spans="1:21" ht="15.75" x14ac:dyDescent="0.2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1"/>
      <c r="R38" s="1"/>
      <c r="S38" s="1"/>
      <c r="T38" s="1"/>
      <c r="U38" s="1"/>
    </row>
    <row r="39" spans="1:21" ht="15.75" x14ac:dyDescent="0.25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1"/>
      <c r="R39" s="1"/>
      <c r="S39" s="1"/>
      <c r="T39" s="1"/>
      <c r="U39" s="1"/>
    </row>
    <row r="40" spans="1:21" ht="15.75" x14ac:dyDescent="0.25">
      <c r="A40" s="5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1"/>
      <c r="R40" s="1"/>
      <c r="S40" s="1"/>
      <c r="T40" s="1"/>
      <c r="U40" s="1"/>
    </row>
    <row r="41" spans="1:21" ht="15.75" x14ac:dyDescent="0.25">
      <c r="A41" s="5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1"/>
      <c r="R41" s="1"/>
      <c r="S41" s="1"/>
      <c r="T41" s="1"/>
      <c r="U41" s="1"/>
    </row>
    <row r="42" spans="1:21" ht="15.75" x14ac:dyDescent="0.25">
      <c r="A42" s="5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1"/>
      <c r="R42" s="1"/>
      <c r="S42" s="1"/>
      <c r="T42" s="1"/>
      <c r="U42" s="1"/>
    </row>
    <row r="43" spans="1:21" ht="15.75" x14ac:dyDescent="0.25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x14ac:dyDescent="0.25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x14ac:dyDescent="0.25">
      <c r="A45" s="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x14ac:dyDescent="0.25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x14ac:dyDescent="0.25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x14ac:dyDescent="0.25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x14ac:dyDescent="0.25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x14ac:dyDescent="0.25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x14ac:dyDescent="0.25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x14ac:dyDescent="0.25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x14ac:dyDescent="0.25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x14ac:dyDescent="0.25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x14ac:dyDescent="0.2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x14ac:dyDescent="0.25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x14ac:dyDescent="0.25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x14ac:dyDescent="0.25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x14ac:dyDescent="0.25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x14ac:dyDescent="0.25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x14ac:dyDescent="0.25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x14ac:dyDescent="0.25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x14ac:dyDescent="0.25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x14ac:dyDescent="0.25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x14ac:dyDescent="0.25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x14ac:dyDescent="0.25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x14ac:dyDescent="0.25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x14ac:dyDescent="0.25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x14ac:dyDescent="0.25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x14ac:dyDescent="0.25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x14ac:dyDescent="0.25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x14ac:dyDescent="0.25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x14ac:dyDescent="0.25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x14ac:dyDescent="0.25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x14ac:dyDescent="0.25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x14ac:dyDescent="0.25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x14ac:dyDescent="0.25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x14ac:dyDescent="0.25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x14ac:dyDescent="0.25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x14ac:dyDescent="0.25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x14ac:dyDescent="0.25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x14ac:dyDescent="0.25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x14ac:dyDescent="0.25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x14ac:dyDescent="0.25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x14ac:dyDescent="0.25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x14ac:dyDescent="0.25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x14ac:dyDescent="0.25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x14ac:dyDescent="0.25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x14ac:dyDescent="0.25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x14ac:dyDescent="0.25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x14ac:dyDescent="0.25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x14ac:dyDescent="0.25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x14ac:dyDescent="0.25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x14ac:dyDescent="0.25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x14ac:dyDescent="0.25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x14ac:dyDescent="0.25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x14ac:dyDescent="0.25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x14ac:dyDescent="0.25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x14ac:dyDescent="0.25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x14ac:dyDescent="0.25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x14ac:dyDescent="0.25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x14ac:dyDescent="0.25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x14ac:dyDescent="0.25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x14ac:dyDescent="0.25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x14ac:dyDescent="0.25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x14ac:dyDescent="0.25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x14ac:dyDescent="0.25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x14ac:dyDescent="0.25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x14ac:dyDescent="0.25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x14ac:dyDescent="0.25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x14ac:dyDescent="0.25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x14ac:dyDescent="0.25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x14ac:dyDescent="0.25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x14ac:dyDescent="0.25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x14ac:dyDescent="0.25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x14ac:dyDescent="0.25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x14ac:dyDescent="0.25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x14ac:dyDescent="0.25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x14ac:dyDescent="0.25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x14ac:dyDescent="0.25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x14ac:dyDescent="0.25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x14ac:dyDescent="0.25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x14ac:dyDescent="0.25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x14ac:dyDescent="0.25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x14ac:dyDescent="0.25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x14ac:dyDescent="0.25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75" x14ac:dyDescent="0.25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x14ac:dyDescent="0.25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x14ac:dyDescent="0.25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75" x14ac:dyDescent="0.25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75" x14ac:dyDescent="0.25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75" x14ac:dyDescent="0.25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75" x14ac:dyDescent="0.25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75" x14ac:dyDescent="0.25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75" x14ac:dyDescent="0.25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75" x14ac:dyDescent="0.25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75" x14ac:dyDescent="0.25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75" x14ac:dyDescent="0.25">
      <c r="A140" s="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75" x14ac:dyDescent="0.25">
      <c r="A141" s="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75" x14ac:dyDescent="0.25">
      <c r="A142" s="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75" x14ac:dyDescent="0.25">
      <c r="A143" s="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75" x14ac:dyDescent="0.25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75" x14ac:dyDescent="0.25">
      <c r="A145" s="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75" x14ac:dyDescent="0.25">
      <c r="A146" s="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75" x14ac:dyDescent="0.25">
      <c r="A147" s="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75" x14ac:dyDescent="0.25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75" x14ac:dyDescent="0.25">
      <c r="A149" s="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75" x14ac:dyDescent="0.25">
      <c r="A150" s="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75" x14ac:dyDescent="0.25">
      <c r="A151" s="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75" x14ac:dyDescent="0.25">
      <c r="A152" s="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75" x14ac:dyDescent="0.25">
      <c r="A153" s="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75" x14ac:dyDescent="0.25">
      <c r="A154" s="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75" x14ac:dyDescent="0.25">
      <c r="A155" s="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75" x14ac:dyDescent="0.25">
      <c r="A156" s="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75" x14ac:dyDescent="0.25">
      <c r="A157" s="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75" x14ac:dyDescent="0.25">
      <c r="A158" s="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75" x14ac:dyDescent="0.25">
      <c r="A159" s="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75" x14ac:dyDescent="0.25">
      <c r="A160" s="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75" x14ac:dyDescent="0.25">
      <c r="A161" s="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75" x14ac:dyDescent="0.25">
      <c r="A162" s="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75" x14ac:dyDescent="0.25">
      <c r="A163" s="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75" x14ac:dyDescent="0.25">
      <c r="A164" s="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75" x14ac:dyDescent="0.25">
      <c r="A165" s="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75" x14ac:dyDescent="0.25">
      <c r="A166" s="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75" x14ac:dyDescent="0.25">
      <c r="A167" s="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75" x14ac:dyDescent="0.25">
      <c r="A168" s="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75" x14ac:dyDescent="0.25">
      <c r="A169" s="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75" x14ac:dyDescent="0.25">
      <c r="A170" s="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75" x14ac:dyDescent="0.25">
      <c r="A171" s="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75" x14ac:dyDescent="0.25">
      <c r="A172" s="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75" x14ac:dyDescent="0.25">
      <c r="A173" s="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75" x14ac:dyDescent="0.25">
      <c r="A174" s="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75" x14ac:dyDescent="0.25">
      <c r="A175" s="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75" x14ac:dyDescent="0.25">
      <c r="A176" s="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75" x14ac:dyDescent="0.25">
      <c r="A177" s="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75" x14ac:dyDescent="0.25">
      <c r="A178" s="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75" x14ac:dyDescent="0.25">
      <c r="A179" s="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75" x14ac:dyDescent="0.25">
      <c r="A180" s="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75" x14ac:dyDescent="0.25">
      <c r="A181" s="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75" x14ac:dyDescent="0.25">
      <c r="A182" s="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75" x14ac:dyDescent="0.25">
      <c r="A183" s="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75" x14ac:dyDescent="0.25">
      <c r="A184" s="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75" x14ac:dyDescent="0.25">
      <c r="A185" s="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75" x14ac:dyDescent="0.25">
      <c r="A186" s="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75" x14ac:dyDescent="0.25">
      <c r="A187" s="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75" x14ac:dyDescent="0.25">
      <c r="A188" s="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75" x14ac:dyDescent="0.25">
      <c r="A189" s="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75" x14ac:dyDescent="0.25">
      <c r="A190" s="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75" x14ac:dyDescent="0.25">
      <c r="A191" s="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75" x14ac:dyDescent="0.25">
      <c r="A192" s="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75" x14ac:dyDescent="0.25">
      <c r="A193" s="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75" x14ac:dyDescent="0.25">
      <c r="A194" s="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75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75" x14ac:dyDescent="0.25">
      <c r="A196" s="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75" x14ac:dyDescent="0.25">
      <c r="A197" s="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75" x14ac:dyDescent="0.25">
      <c r="A198" s="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75" x14ac:dyDescent="0.25">
      <c r="A199" s="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75" x14ac:dyDescent="0.25">
      <c r="A200" s="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75" x14ac:dyDescent="0.25">
      <c r="A201" s="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75" x14ac:dyDescent="0.25">
      <c r="A202" s="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75" x14ac:dyDescent="0.25">
      <c r="A203" s="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75" x14ac:dyDescent="0.25">
      <c r="A204" s="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75" x14ac:dyDescent="0.25">
      <c r="A205" s="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75" x14ac:dyDescent="0.25">
      <c r="A206" s="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75" x14ac:dyDescent="0.25">
      <c r="A207" s="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75" x14ac:dyDescent="0.25">
      <c r="A208" s="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75" x14ac:dyDescent="0.25">
      <c r="A209" s="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75" x14ac:dyDescent="0.25">
      <c r="A210" s="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75" x14ac:dyDescent="0.25">
      <c r="A211" s="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75" x14ac:dyDescent="0.25">
      <c r="A212" s="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75" x14ac:dyDescent="0.25">
      <c r="A213" s="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75" x14ac:dyDescent="0.25">
      <c r="A214" s="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75" x14ac:dyDescent="0.25">
      <c r="A215" s="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75" x14ac:dyDescent="0.25">
      <c r="A216" s="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75" x14ac:dyDescent="0.25">
      <c r="A217" s="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75" x14ac:dyDescent="0.25">
      <c r="A218" s="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75" x14ac:dyDescent="0.25">
      <c r="A219" s="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75" x14ac:dyDescent="0.25">
      <c r="A220" s="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75" x14ac:dyDescent="0.25">
      <c r="A221" s="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5.75" x14ac:dyDescent="0.25">
      <c r="A222" s="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5.75" x14ac:dyDescent="0.25">
      <c r="A223" s="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5.75" x14ac:dyDescent="0.25">
      <c r="A224" s="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5.75" x14ac:dyDescent="0.25">
      <c r="A225" s="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5.75" x14ac:dyDescent="0.25">
      <c r="A226" s="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5.75" x14ac:dyDescent="0.25">
      <c r="A227" s="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5.75" x14ac:dyDescent="0.25">
      <c r="A228" s="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5.75" x14ac:dyDescent="0.25">
      <c r="A229" s="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5.75" x14ac:dyDescent="0.25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5.75" x14ac:dyDescent="0.25">
      <c r="A231" s="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5.75" x14ac:dyDescent="0.25">
      <c r="A232" s="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5.75" x14ac:dyDescent="0.25">
      <c r="A233" s="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5.75" x14ac:dyDescent="0.25">
      <c r="A234" s="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5.75" x14ac:dyDescent="0.25">
      <c r="A235" s="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5.75" x14ac:dyDescent="0.25">
      <c r="A236" s="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5.75" x14ac:dyDescent="0.25">
      <c r="A237" s="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5.75" x14ac:dyDescent="0.25">
      <c r="A238" s="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5.75" x14ac:dyDescent="0.25">
      <c r="A239" s="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5.75" x14ac:dyDescent="0.25">
      <c r="A240" s="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5.75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5.75" x14ac:dyDescent="0.25">
      <c r="A242" s="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5.75" x14ac:dyDescent="0.25">
      <c r="A243" s="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5.75" x14ac:dyDescent="0.25">
      <c r="A244" s="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5.75" x14ac:dyDescent="0.25">
      <c r="A245" s="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5.75" x14ac:dyDescent="0.25">
      <c r="A246" s="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5.75" x14ac:dyDescent="0.25">
      <c r="A247" s="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5.75" x14ac:dyDescent="0.25">
      <c r="A248" s="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5.75" x14ac:dyDescent="0.25">
      <c r="A249" s="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5.75" x14ac:dyDescent="0.25">
      <c r="A250" s="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5.75" x14ac:dyDescent="0.25">
      <c r="A251" s="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5.75" x14ac:dyDescent="0.25">
      <c r="A252" s="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5.75" x14ac:dyDescent="0.25">
      <c r="A253" s="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5.75" x14ac:dyDescent="0.25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5.75" x14ac:dyDescent="0.25">
      <c r="A255" s="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5.75" x14ac:dyDescent="0.25">
      <c r="A256" s="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5.75" x14ac:dyDescent="0.25">
      <c r="A257" s="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75" x14ac:dyDescent="0.25">
      <c r="A258" s="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5.75" x14ac:dyDescent="0.25">
      <c r="A259" s="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5.75" x14ac:dyDescent="0.25">
      <c r="A260" s="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5.75" x14ac:dyDescent="0.25">
      <c r="A261" s="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5.75" x14ac:dyDescent="0.25">
      <c r="A262" s="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5.75" x14ac:dyDescent="0.25">
      <c r="A263" s="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5.75" x14ac:dyDescent="0.25">
      <c r="A264" s="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5.75" x14ac:dyDescent="0.25">
      <c r="A265" s="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5.75" x14ac:dyDescent="0.25">
      <c r="A266" s="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.75" x14ac:dyDescent="0.25">
      <c r="A267" s="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5.75" x14ac:dyDescent="0.25">
      <c r="A268" s="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.75" x14ac:dyDescent="0.25">
      <c r="A269" s="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5.75" x14ac:dyDescent="0.25">
      <c r="A270" s="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5.75" x14ac:dyDescent="0.25">
      <c r="A271" s="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5.75" x14ac:dyDescent="0.25">
      <c r="A272" s="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5.75" x14ac:dyDescent="0.25">
      <c r="A273" s="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5.75" x14ac:dyDescent="0.25">
      <c r="A274" s="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5.75" x14ac:dyDescent="0.25">
      <c r="A275" s="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5.75" x14ac:dyDescent="0.25">
      <c r="A276" s="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5.75" x14ac:dyDescent="0.25">
      <c r="A277" s="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5.75" x14ac:dyDescent="0.25">
      <c r="A278" s="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5.75" x14ac:dyDescent="0.25">
      <c r="A279" s="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5.75" x14ac:dyDescent="0.25">
      <c r="A280" s="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5.75" x14ac:dyDescent="0.25">
      <c r="A281" s="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5.75" x14ac:dyDescent="0.25">
      <c r="A282" s="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5.75" x14ac:dyDescent="0.25">
      <c r="A283" s="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5.75" x14ac:dyDescent="0.25">
      <c r="A284" s="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5.75" x14ac:dyDescent="0.25">
      <c r="A285" s="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5.75" x14ac:dyDescent="0.25">
      <c r="A286" s="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5.75" x14ac:dyDescent="0.25">
      <c r="A287" s="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5.75" x14ac:dyDescent="0.25">
      <c r="A288" s="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5.75" x14ac:dyDescent="0.25">
      <c r="A289" s="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5.75" x14ac:dyDescent="0.25">
      <c r="A290" s="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5.75" x14ac:dyDescent="0.25">
      <c r="A291" s="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5.75" x14ac:dyDescent="0.25">
      <c r="A292" s="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5.75" x14ac:dyDescent="0.25">
      <c r="A293" s="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5.75" x14ac:dyDescent="0.25">
      <c r="A294" s="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5.75" x14ac:dyDescent="0.25">
      <c r="A295" s="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5.75" x14ac:dyDescent="0.25">
      <c r="A296" s="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5.75" x14ac:dyDescent="0.25">
      <c r="A297" s="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5.75" x14ac:dyDescent="0.25">
      <c r="A298" s="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5.75" x14ac:dyDescent="0.25">
      <c r="A299" s="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5.75" x14ac:dyDescent="0.25">
      <c r="A300" s="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5.75" x14ac:dyDescent="0.25">
      <c r="A301" s="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5.75" x14ac:dyDescent="0.25">
      <c r="A302" s="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5.75" x14ac:dyDescent="0.25">
      <c r="A303" s="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5.75" x14ac:dyDescent="0.25">
      <c r="A304" s="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5.75" x14ac:dyDescent="0.25">
      <c r="A305" s="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5.75" x14ac:dyDescent="0.25">
      <c r="A306" s="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5.75" x14ac:dyDescent="0.25">
      <c r="A307" s="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5.75" x14ac:dyDescent="0.25">
      <c r="A308" s="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5.75" x14ac:dyDescent="0.25">
      <c r="A309" s="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5.75" x14ac:dyDescent="0.25">
      <c r="A310" s="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5.75" x14ac:dyDescent="0.25">
      <c r="A311" s="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5.75" x14ac:dyDescent="0.25">
      <c r="A312" s="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5.75" x14ac:dyDescent="0.25">
      <c r="A313" s="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5.75" x14ac:dyDescent="0.25">
      <c r="A314" s="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5.75" x14ac:dyDescent="0.25">
      <c r="A315" s="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5.75" x14ac:dyDescent="0.25">
      <c r="A316" s="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5.75" x14ac:dyDescent="0.25">
      <c r="A317" s="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5.75" x14ac:dyDescent="0.25">
      <c r="A318" s="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5.75" x14ac:dyDescent="0.25">
      <c r="A319" s="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5.75" x14ac:dyDescent="0.25">
      <c r="A320" s="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5.75" x14ac:dyDescent="0.25">
      <c r="A321" s="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5.75" x14ac:dyDescent="0.25">
      <c r="A322" s="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5.75" x14ac:dyDescent="0.25">
      <c r="A323" s="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5.75" x14ac:dyDescent="0.25">
      <c r="A324" s="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5.75" x14ac:dyDescent="0.25">
      <c r="A325" s="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5.75" x14ac:dyDescent="0.25">
      <c r="A326" s="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5.75" x14ac:dyDescent="0.25">
      <c r="A327" s="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5.75" x14ac:dyDescent="0.25">
      <c r="A328" s="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5.75" x14ac:dyDescent="0.25">
      <c r="A329" s="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5.75" x14ac:dyDescent="0.25">
      <c r="A330" s="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5.75" x14ac:dyDescent="0.25">
      <c r="A331" s="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5.75" x14ac:dyDescent="0.25">
      <c r="A332" s="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5.75" x14ac:dyDescent="0.25">
      <c r="A333" s="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5.75" x14ac:dyDescent="0.25">
      <c r="A334" s="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5.75" x14ac:dyDescent="0.25">
      <c r="A335" s="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5.75" x14ac:dyDescent="0.25">
      <c r="A336" s="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5.75" x14ac:dyDescent="0.25">
      <c r="A337" s="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5.75" x14ac:dyDescent="0.25">
      <c r="A338" s="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5.75" x14ac:dyDescent="0.25">
      <c r="A339" s="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5.75" x14ac:dyDescent="0.25">
      <c r="A340" s="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5.75" x14ac:dyDescent="0.25">
      <c r="A341" s="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5.75" x14ac:dyDescent="0.25">
      <c r="A342" s="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5.75" x14ac:dyDescent="0.25">
      <c r="A343" s="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5.75" x14ac:dyDescent="0.25">
      <c r="A344" s="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5.75" x14ac:dyDescent="0.25">
      <c r="A345" s="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5.75" x14ac:dyDescent="0.25">
      <c r="A346" s="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5.75" x14ac:dyDescent="0.25">
      <c r="A347" s="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5.75" x14ac:dyDescent="0.25">
      <c r="A348" s="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5.75" x14ac:dyDescent="0.25">
      <c r="A349" s="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5.75" x14ac:dyDescent="0.25">
      <c r="A350" s="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5.75" x14ac:dyDescent="0.25">
      <c r="A351" s="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5.75" x14ac:dyDescent="0.25">
      <c r="A352" s="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5.75" x14ac:dyDescent="0.25">
      <c r="A353" s="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5.75" x14ac:dyDescent="0.25">
      <c r="A354" s="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5.75" x14ac:dyDescent="0.25">
      <c r="A355" s="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5.75" x14ac:dyDescent="0.25">
      <c r="A356" s="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5.75" x14ac:dyDescent="0.25">
      <c r="A357" s="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5.75" x14ac:dyDescent="0.25">
      <c r="A358" s="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5.75" x14ac:dyDescent="0.25">
      <c r="A359" s="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5.75" x14ac:dyDescent="0.25">
      <c r="A360" s="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5.75" x14ac:dyDescent="0.25">
      <c r="A361" s="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5.75" x14ac:dyDescent="0.25">
      <c r="A362" s="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5.75" x14ac:dyDescent="0.25">
      <c r="A363" s="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5.75" x14ac:dyDescent="0.25">
      <c r="A364" s="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5.75" x14ac:dyDescent="0.25">
      <c r="A365" s="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5.75" x14ac:dyDescent="0.25">
      <c r="A366" s="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5.75" x14ac:dyDescent="0.25">
      <c r="A367" s="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5.75" x14ac:dyDescent="0.25">
      <c r="A368" s="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5.75" x14ac:dyDescent="0.25">
      <c r="A369" s="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5.75" x14ac:dyDescent="0.25">
      <c r="A370" s="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5.75" x14ac:dyDescent="0.25">
      <c r="A371" s="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x14ac:dyDescent="0.25">
      <c r="A372" s="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5.75" x14ac:dyDescent="0.25">
      <c r="A373" s="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5.75" x14ac:dyDescent="0.25">
      <c r="A374" s="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5.75" x14ac:dyDescent="0.25">
      <c r="A375" s="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5.75" x14ac:dyDescent="0.25">
      <c r="A376" s="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5.75" x14ac:dyDescent="0.25">
      <c r="A377" s="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5.75" x14ac:dyDescent="0.25">
      <c r="A378" s="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5.75" x14ac:dyDescent="0.25">
      <c r="A379" s="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5.75" x14ac:dyDescent="0.25">
      <c r="A380" s="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5.75" x14ac:dyDescent="0.25">
      <c r="A381" s="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5.75" x14ac:dyDescent="0.25">
      <c r="A382" s="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5.75" x14ac:dyDescent="0.25">
      <c r="A383" s="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5.75" x14ac:dyDescent="0.25">
      <c r="A384" s="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5.75" x14ac:dyDescent="0.25">
      <c r="A385" s="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5.75" x14ac:dyDescent="0.25">
      <c r="A386" s="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5.75" x14ac:dyDescent="0.25">
      <c r="A387" s="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5.75" x14ac:dyDescent="0.25">
      <c r="A388" s="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5.75" x14ac:dyDescent="0.25">
      <c r="A389" s="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5.75" x14ac:dyDescent="0.25">
      <c r="A390" s="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5.75" x14ac:dyDescent="0.25">
      <c r="A391" s="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5.75" x14ac:dyDescent="0.25">
      <c r="A392" s="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5.75" x14ac:dyDescent="0.25">
      <c r="A393" s="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5.75" x14ac:dyDescent="0.25">
      <c r="A394" s="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5.75" x14ac:dyDescent="0.25">
      <c r="A395" s="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5.75" x14ac:dyDescent="0.25">
      <c r="A396" s="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5.75" x14ac:dyDescent="0.25">
      <c r="A397" s="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5.75" x14ac:dyDescent="0.25">
      <c r="A398" s="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5.75" x14ac:dyDescent="0.25">
      <c r="A399" s="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5.75" x14ac:dyDescent="0.25">
      <c r="A400" s="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5.75" x14ac:dyDescent="0.25">
      <c r="A401" s="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5.75" x14ac:dyDescent="0.25">
      <c r="A402" s="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5.75" x14ac:dyDescent="0.25">
      <c r="A403" s="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x14ac:dyDescent="0.25">
      <c r="A404" s="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5.75" x14ac:dyDescent="0.25">
      <c r="A405" s="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5.75" x14ac:dyDescent="0.25">
      <c r="A406" s="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5.75" x14ac:dyDescent="0.25">
      <c r="A407" s="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5.75" x14ac:dyDescent="0.25">
      <c r="A408" s="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5.75" x14ac:dyDescent="0.25">
      <c r="A409" s="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5.75" x14ac:dyDescent="0.25">
      <c r="A410" s="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5.75" x14ac:dyDescent="0.25">
      <c r="A411" s="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5.75" x14ac:dyDescent="0.25">
      <c r="A412" s="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5.75" x14ac:dyDescent="0.25">
      <c r="A413" s="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5.75" x14ac:dyDescent="0.25">
      <c r="A414" s="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5.75" x14ac:dyDescent="0.25">
      <c r="A415" s="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5.75" x14ac:dyDescent="0.25">
      <c r="A416" s="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5.75" x14ac:dyDescent="0.25">
      <c r="A417" s="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5.75" x14ac:dyDescent="0.25">
      <c r="A418" s="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5.75" x14ac:dyDescent="0.25">
      <c r="A419" s="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5.75" x14ac:dyDescent="0.25">
      <c r="A420" s="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5.75" x14ac:dyDescent="0.25">
      <c r="A421" s="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5.75" x14ac:dyDescent="0.25">
      <c r="A422" s="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5.75" x14ac:dyDescent="0.25">
      <c r="A423" s="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5.75" x14ac:dyDescent="0.25">
      <c r="A424" s="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5.75" x14ac:dyDescent="0.25">
      <c r="A425" s="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5.75" x14ac:dyDescent="0.25">
      <c r="A426" s="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5.75" x14ac:dyDescent="0.25">
      <c r="A427" s="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5.75" x14ac:dyDescent="0.25">
      <c r="A428" s="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5.75" x14ac:dyDescent="0.25">
      <c r="A429" s="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5.75" x14ac:dyDescent="0.25">
      <c r="A430" s="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5.75" x14ac:dyDescent="0.25">
      <c r="A431" s="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5.75" x14ac:dyDescent="0.25">
      <c r="A432" s="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5.75" x14ac:dyDescent="0.25">
      <c r="A433" s="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5.75" x14ac:dyDescent="0.25">
      <c r="A434" s="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5.75" x14ac:dyDescent="0.25">
      <c r="A435" s="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5.75" x14ac:dyDescent="0.25">
      <c r="A436" s="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5.75" x14ac:dyDescent="0.25">
      <c r="A437" s="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5.75" x14ac:dyDescent="0.25">
      <c r="A438" s="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5.75" x14ac:dyDescent="0.25">
      <c r="A439" s="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5.75" x14ac:dyDescent="0.25">
      <c r="A440" s="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5.75" x14ac:dyDescent="0.25">
      <c r="A441" s="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5.75" x14ac:dyDescent="0.25">
      <c r="A442" s="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5.75" x14ac:dyDescent="0.25">
      <c r="A443" s="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5.75" x14ac:dyDescent="0.25">
      <c r="A444" s="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5.75" x14ac:dyDescent="0.25">
      <c r="A445" s="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5.75" x14ac:dyDescent="0.25">
      <c r="A446" s="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5.75" x14ac:dyDescent="0.25">
      <c r="A447" s="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5.75" x14ac:dyDescent="0.25">
      <c r="A448" s="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5.75" x14ac:dyDescent="0.25">
      <c r="A449" s="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5.75" x14ac:dyDescent="0.25">
      <c r="A450" s="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5.75" x14ac:dyDescent="0.25">
      <c r="A451" s="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5.75" x14ac:dyDescent="0.25">
      <c r="A452" s="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5.75" x14ac:dyDescent="0.25">
      <c r="A453" s="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5.75" x14ac:dyDescent="0.25">
      <c r="A454" s="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5.75" x14ac:dyDescent="0.25">
      <c r="A455" s="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5.75" x14ac:dyDescent="0.25">
      <c r="A456" s="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5.75" x14ac:dyDescent="0.25">
      <c r="A457" s="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5.75" x14ac:dyDescent="0.25">
      <c r="A458" s="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5.75" x14ac:dyDescent="0.25">
      <c r="A459" s="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5.75" x14ac:dyDescent="0.25">
      <c r="A460" s="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5.75" x14ac:dyDescent="0.25">
      <c r="A461" s="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5.75" x14ac:dyDescent="0.25">
      <c r="A462" s="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5.75" x14ac:dyDescent="0.25">
      <c r="A463" s="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5.75" x14ac:dyDescent="0.25">
      <c r="A464" s="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5.75" x14ac:dyDescent="0.25">
      <c r="A465" s="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5.75" x14ac:dyDescent="0.25">
      <c r="A466" s="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5.75" x14ac:dyDescent="0.25">
      <c r="A467" s="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5.75" x14ac:dyDescent="0.25">
      <c r="A468" s="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5.75" x14ac:dyDescent="0.25">
      <c r="A469" s="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5.75" x14ac:dyDescent="0.25">
      <c r="A470" s="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5.75" x14ac:dyDescent="0.25">
      <c r="A471" s="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5.75" x14ac:dyDescent="0.25">
      <c r="A472" s="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5.75" x14ac:dyDescent="0.25">
      <c r="A473" s="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5.75" x14ac:dyDescent="0.25">
      <c r="A474" s="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5.75" x14ac:dyDescent="0.25">
      <c r="A475" s="2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5.75" x14ac:dyDescent="0.25">
      <c r="A476" s="2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5.75" x14ac:dyDescent="0.25">
      <c r="A477" s="2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5.75" x14ac:dyDescent="0.25">
      <c r="A478" s="2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5.75" x14ac:dyDescent="0.25">
      <c r="A479" s="2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5.75" x14ac:dyDescent="0.25">
      <c r="A480" s="2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5.75" x14ac:dyDescent="0.25">
      <c r="A481" s="2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5.75" x14ac:dyDescent="0.25">
      <c r="A482" s="2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5.75" x14ac:dyDescent="0.25">
      <c r="A483" s="2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</sheetData>
  <mergeCells count="3">
    <mergeCell ref="A1:E1"/>
    <mergeCell ref="A2:E2"/>
    <mergeCell ref="A3:E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2019-10-15T14:04:20Z</dcterms:modified>
</cp:coreProperties>
</file>